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ajors 24-25\"/>
    </mc:Choice>
  </mc:AlternateContent>
  <xr:revisionPtr revIDLastSave="0" documentId="13_ncr:1_{6EEDD9C6-09A3-4911-B3D7-DB09F971C16F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Spanis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E21" i="1"/>
  <c r="F21" i="1" s="1"/>
  <c r="E20" i="1"/>
  <c r="F20" i="1" s="1"/>
  <c r="E19" i="1"/>
  <c r="F1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3" i="1" l="1"/>
  <c r="E32" i="1"/>
  <c r="E31" i="1"/>
  <c r="E30" i="1"/>
  <c r="E29" i="1"/>
  <c r="E28" i="1"/>
  <c r="E27" i="1"/>
  <c r="E25" i="1"/>
  <c r="E24" i="1"/>
  <c r="E22" i="1"/>
  <c r="E18" i="1"/>
  <c r="E17" i="1"/>
  <c r="E16" i="1"/>
  <c r="E15" i="1"/>
  <c r="F24" i="1" l="1"/>
  <c r="F25" i="1"/>
  <c r="F27" i="1"/>
  <c r="F28" i="1"/>
  <c r="F29" i="1"/>
  <c r="F30" i="1"/>
  <c r="F31" i="1"/>
  <c r="F32" i="1"/>
  <c r="F33" i="1"/>
  <c r="B34" i="1" l="1"/>
  <c r="F16" i="1"/>
  <c r="F17" i="1"/>
  <c r="F18" i="1"/>
  <c r="F22" i="1"/>
  <c r="F15" i="1"/>
  <c r="B49" i="1" l="1"/>
  <c r="F49" i="1"/>
  <c r="B50" i="1" l="1"/>
  <c r="B35" i="1"/>
</calcChain>
</file>

<file path=xl/sharedStrings.xml><?xml version="1.0" encoding="utf-8"?>
<sst xmlns="http://schemas.openxmlformats.org/spreadsheetml/2006/main" count="63" uniqueCount="59">
  <si>
    <t>A</t>
  </si>
  <si>
    <t>Spanish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</si>
  <si>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</si>
  <si>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</si>
  <si>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</si>
  <si>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</si>
  <si>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</si>
  <si>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</si>
  <si>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</si>
  <si>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</si>
  <si>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</si>
  <si>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</si>
  <si>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</si>
  <si>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</si>
  <si>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</si>
  <si>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</si>
  <si>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</si>
  <si>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</si>
  <si>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</si>
  <si>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</si>
  <si>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</si>
  <si>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</si>
  <si>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</si>
  <si>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</si>
  <si>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</si>
  <si>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</si>
  <si>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</si>
  <si>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</si>
  <si>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</si>
  <si>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</si>
  <si>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SPNS 101 - Elementary Spanish I</t>
  </si>
  <si>
    <t>SPNS 102D - Elementary Spanish II</t>
  </si>
  <si>
    <t>SPNS 201D - Intermediate Spanish I</t>
  </si>
  <si>
    <t>SPNS 202D - Intermediate Spanish II</t>
  </si>
  <si>
    <t>SPNS 470R - Seminar: Hispanic Literature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</si>
  <si>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</si>
  <si>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</si>
  <si>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</si>
  <si>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</si>
  <si>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</si>
  <si>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</si>
  <si>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</si>
  <si>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</si>
  <si>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</si>
  <si>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410 - Methods: K-12 Modern Language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</si>
  <si>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</si>
  <si>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</si>
  <si>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</si>
  <si>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</si>
  <si>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</si>
  <si>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</si>
  <si>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SPNS 301 - Oral and Written Expression in Cultural Contexts</t>
  </si>
  <si>
    <t>SPNS 323 - Advanced Spanish Grammar &amp; Pronunciation</t>
  </si>
  <si>
    <t>Directed Electives: Spain (2 courses)</t>
  </si>
  <si>
    <t>Directed Electives: Latin America (2 courses)</t>
  </si>
  <si>
    <t>Additional Spanish Electives (2 courses)</t>
  </si>
  <si>
    <t>GPA Calculator and Curriculum Form</t>
  </si>
  <si>
    <t>SPNS 302 - Spanish Oral &amp; Written Expression II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</si>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</sst>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4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9" fillId="0" borderId="0" xfId="0" applyFont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" fillId="0" borderId="21" xfId="0" applyFont="1" applyBorder="1"/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6" fillId="0" borderId="25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6" fillId="0" borderId="3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zoomScale="85" zoomScaleNormal="85" zoomScalePageLayoutView="85" workbookViewId="0"/>
  </sheetViews>
  <sheetFormatPr defaultColWidth="8.85546875" defaultRowHeight="15.75"/>
  <cols>
    <col min="1" max="2" width="47.14062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30" t="s">
        <v>56</v>
      </c>
      <c r="B1" s="18"/>
      <c r="C1" s="18"/>
      <c r="D1" s="18"/>
      <c r="E1" s="16" t="s">
        <v>0</v>
      </c>
      <c r="F1" s="16">
        <v>4</v>
      </c>
    </row>
    <row r="2" spans="1:7" ht="26.25">
      <c r="A2" s="18" t="s">
        <v>1</v>
      </c>
      <c r="B2" s="18"/>
      <c r="C2" s="18"/>
      <c r="D2" s="18"/>
      <c r="E2" s="16" t="s">
        <v>2</v>
      </c>
      <c r="F2" s="16">
        <v>3.7</v>
      </c>
    </row>
    <row r="3" spans="1:7" ht="16.5" thickBot="1">
      <c r="A3" s="31" t="s">
        <v>58</v>
      </c>
      <c r="B3" s="19"/>
      <c r="C3" s="31" t="s">
        <v>3</v>
      </c>
      <c r="D3" s="32"/>
      <c r="E3" s="16" t="s">
        <v>4</v>
      </c>
      <c r="F3" s="16">
        <v>3</v>
      </c>
    </row>
    <row r="4" spans="1:7">
      <c r="A4" s="33" t="s">
        <v>5</v>
      </c>
      <c r="D4" s="8"/>
      <c r="E4" s="16" t="s">
        <v>6</v>
      </c>
      <c r="F4" s="16">
        <v>2.7</v>
      </c>
    </row>
    <row r="5" spans="1:7">
      <c r="A5" s="33" t="s">
        <v>7</v>
      </c>
      <c r="C5" s="34"/>
      <c r="D5" s="34"/>
      <c r="E5" s="16" t="s">
        <v>8</v>
      </c>
      <c r="F5" s="16">
        <v>3.3</v>
      </c>
    </row>
    <row r="6" spans="1:7">
      <c r="A6" s="33" t="s">
        <v>9</v>
      </c>
      <c r="C6" s="34"/>
      <c r="D6" s="34"/>
      <c r="E6" s="16" t="s">
        <v>10</v>
      </c>
      <c r="F6" s="16">
        <v>2</v>
      </c>
    </row>
    <row r="7" spans="1:7">
      <c r="A7" s="35" t="s">
        <v>11</v>
      </c>
      <c r="B7" s="36"/>
      <c r="D7" s="36"/>
      <c r="E7" s="16" t="s">
        <v>12</v>
      </c>
      <c r="F7" s="16">
        <v>1.7</v>
      </c>
    </row>
    <row r="8" spans="1:7">
      <c r="A8" s="35" t="s">
        <v>13</v>
      </c>
      <c r="B8" s="36"/>
      <c r="C8" s="37"/>
      <c r="D8" s="36"/>
      <c r="E8" s="16" t="s">
        <v>14</v>
      </c>
      <c r="F8" s="16">
        <v>2.2999999999999998</v>
      </c>
    </row>
    <row r="9" spans="1:7">
      <c r="A9" s="35" t="s">
        <v>15</v>
      </c>
      <c r="B9" s="36"/>
      <c r="C9" s="37"/>
      <c r="D9" s="36"/>
      <c r="E9" s="16" t="s">
        <v>16</v>
      </c>
      <c r="F9" s="16">
        <v>1</v>
      </c>
    </row>
    <row r="10" spans="1:7">
      <c r="A10" s="35" t="s">
        <v>17</v>
      </c>
      <c r="B10" s="36"/>
      <c r="C10" s="37"/>
      <c r="D10" s="36"/>
      <c r="E10" s="16" t="s">
        <v>18</v>
      </c>
      <c r="F10" s="16">
        <v>0.7</v>
      </c>
    </row>
    <row r="11" spans="1:7">
      <c r="A11" s="35" t="s">
        <v>19</v>
      </c>
      <c r="B11" s="36"/>
      <c r="C11" s="37"/>
      <c r="D11" s="36"/>
      <c r="E11" s="16" t="s">
        <v>20</v>
      </c>
      <c r="F11" s="16">
        <v>1.3</v>
      </c>
    </row>
    <row r="12" spans="1:7" ht="16.5" thickBot="1">
      <c r="A12" s="31" t="s">
        <v>21</v>
      </c>
      <c r="B12" s="38"/>
      <c r="C12" s="32"/>
      <c r="D12" s="38"/>
      <c r="E12" s="16" t="s">
        <v>22</v>
      </c>
      <c r="F12" s="16">
        <v>0</v>
      </c>
    </row>
    <row r="13" spans="1:7" ht="33.75" customHeight="1" thickBot="1">
      <c r="A13" s="20" t="s">
        <v>23</v>
      </c>
      <c r="B13" s="24"/>
      <c r="C13" s="24"/>
      <c r="D13" s="24"/>
      <c r="E13" s="11"/>
      <c r="F13"/>
    </row>
    <row r="14" spans="1:7" ht="18" customHeight="1" thickBot="1">
      <c r="A14" s="53" t="s">
        <v>24</v>
      </c>
      <c r="B14" s="17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0" t="s">
        <v>30</v>
      </c>
      <c r="B15" s="39"/>
      <c r="C15" s="9"/>
      <c r="D15" s="7"/>
      <c r="E15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23" t="s">
        <v>31</v>
      </c>
      <c r="B16" s="39"/>
      <c r="C16" s="9"/>
      <c r="D16" s="7"/>
      <c r="E16">
        <f t="shared" si="0"/>
        <v>0</v>
      </c>
      <c r="F16" s="6">
        <f t="shared" ref="F16:F22" si="1">C16*E16</f>
        <v>0</v>
      </c>
      <c r="G16" s="3"/>
    </row>
    <row r="17" spans="1:7" ht="15" customHeight="1">
      <c r="A17" s="23" t="s">
        <v>32</v>
      </c>
      <c r="B17" s="39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23" t="s">
        <v>33</v>
      </c>
      <c r="B18" s="39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23" t="s">
        <v>51</v>
      </c>
      <c r="B19" s="39"/>
      <c r="C19" s="9"/>
      <c r="D19" s="7"/>
      <c r="E19">
        <f t="shared" si="0"/>
        <v>0</v>
      </c>
      <c r="F19" s="6">
        <f t="shared" ref="F19:F20" si="2">C19*E19</f>
        <v>0</v>
      </c>
      <c r="G19" s="3"/>
    </row>
    <row r="20" spans="1:7" ht="15" customHeight="1">
      <c r="A20" s="23" t="s">
        <v>57</v>
      </c>
      <c r="B20" s="39"/>
      <c r="C20" s="9"/>
      <c r="D20" s="7"/>
      <c r="E20">
        <f t="shared" si="0"/>
        <v>0</v>
      </c>
      <c r="F20" s="6">
        <f t="shared" si="2"/>
        <v>0</v>
      </c>
      <c r="G20" s="3"/>
    </row>
    <row r="21" spans="1:7" ht="15" customHeight="1">
      <c r="A21" s="23" t="s">
        <v>52</v>
      </c>
      <c r="B21" s="39"/>
      <c r="C21" s="9"/>
      <c r="D21" s="7"/>
      <c r="E21">
        <f t="shared" si="0"/>
        <v>0</v>
      </c>
      <c r="F21" s="6">
        <f t="shared" ref="F21" si="3">C21*E21</f>
        <v>0</v>
      </c>
      <c r="G21" s="3"/>
    </row>
    <row r="22" spans="1:7" ht="15" customHeight="1" thickBot="1">
      <c r="A22" s="49" t="s">
        <v>34</v>
      </c>
      <c r="B22" s="50"/>
      <c r="C22" s="51"/>
      <c r="D22" s="52"/>
      <c r="E22">
        <f t="shared" si="0"/>
        <v>0</v>
      </c>
      <c r="F22" s="6">
        <f t="shared" si="1"/>
        <v>0</v>
      </c>
      <c r="G22" s="3"/>
    </row>
    <row r="23" spans="1:7" ht="15" customHeight="1">
      <c r="A23" s="46" t="s">
        <v>53</v>
      </c>
      <c r="B23" s="47"/>
      <c r="C23" s="47"/>
      <c r="D23" s="48"/>
      <c r="E23"/>
      <c r="F23" s="6"/>
      <c r="G23" s="3"/>
    </row>
    <row r="24" spans="1:7" ht="15" customHeight="1">
      <c r="A24" s="43"/>
      <c r="B24" s="39"/>
      <c r="C24" s="9"/>
      <c r="D24" s="7"/>
      <c r="E24">
        <f t="shared" ref="E24:E33" si="4">IF(OR(LEN(TRIM(D24))&lt;1,LEN(TRIM(D24))&gt;2),0,LOOKUP(TRIM(D24),$E$1:$F$12))</f>
        <v>0</v>
      </c>
      <c r="F24" s="6">
        <f t="shared" ref="F24:F33" si="5">C24*E24</f>
        <v>0</v>
      </c>
      <c r="G24" s="3"/>
    </row>
    <row r="25" spans="1:7" ht="15" customHeight="1" thickBot="1">
      <c r="A25" s="69"/>
      <c r="B25" s="50"/>
      <c r="C25" s="51"/>
      <c r="D25" s="52"/>
      <c r="E25">
        <f t="shared" si="4"/>
        <v>0</v>
      </c>
      <c r="F25" s="6">
        <f t="shared" si="5"/>
        <v>0</v>
      </c>
      <c r="G25" s="3"/>
    </row>
    <row r="26" spans="1:7" ht="15" customHeight="1">
      <c r="A26" s="46" t="s">
        <v>54</v>
      </c>
      <c r="B26" s="47"/>
      <c r="C26" s="47"/>
      <c r="D26" s="48"/>
      <c r="E26"/>
      <c r="F26" s="6"/>
      <c r="G26" s="3"/>
    </row>
    <row r="27" spans="1:7" ht="15" customHeight="1">
      <c r="A27" s="44"/>
      <c r="B27" s="39"/>
      <c r="C27" s="9"/>
      <c r="D27" s="12"/>
      <c r="E27">
        <f t="shared" si="4"/>
        <v>0</v>
      </c>
      <c r="F27" s="6">
        <f t="shared" si="5"/>
        <v>0</v>
      </c>
      <c r="G27" s="3"/>
    </row>
    <row r="28" spans="1:7" ht="15" customHeight="1" thickBot="1">
      <c r="A28" s="69"/>
      <c r="B28" s="50"/>
      <c r="C28" s="51"/>
      <c r="D28" s="52"/>
      <c r="E28">
        <f t="shared" si="4"/>
        <v>0</v>
      </c>
      <c r="F28" s="6">
        <f t="shared" si="5"/>
        <v>0</v>
      </c>
      <c r="G28" s="3"/>
    </row>
    <row r="29" spans="1:7" ht="15" customHeight="1">
      <c r="A29" s="46" t="s">
        <v>55</v>
      </c>
      <c r="B29" s="47"/>
      <c r="C29" s="47"/>
      <c r="D29" s="48"/>
      <c r="E29">
        <f t="shared" si="4"/>
        <v>0</v>
      </c>
      <c r="F29" s="6">
        <f t="shared" si="5"/>
        <v>0</v>
      </c>
      <c r="G29" s="3"/>
    </row>
    <row r="30" spans="1:7" ht="15" customHeight="1">
      <c r="A30" s="44"/>
      <c r="B30" s="39"/>
      <c r="C30" s="9"/>
      <c r="D30" s="12"/>
      <c r="E30">
        <f t="shared" si="4"/>
        <v>0</v>
      </c>
      <c r="F30" s="6">
        <f t="shared" si="5"/>
        <v>0</v>
      </c>
      <c r="G30" s="3"/>
    </row>
    <row r="31" spans="1:7" ht="15" customHeight="1">
      <c r="A31" s="44"/>
      <c r="B31" s="39"/>
      <c r="C31" s="9"/>
      <c r="D31" s="7"/>
      <c r="E31">
        <f t="shared" si="4"/>
        <v>0</v>
      </c>
      <c r="F31" s="6">
        <f t="shared" si="5"/>
        <v>0</v>
      </c>
      <c r="G31" s="3"/>
    </row>
    <row r="32" spans="1:7" ht="15" customHeight="1">
      <c r="A32" s="43"/>
      <c r="B32" s="41"/>
      <c r="C32" s="15"/>
      <c r="D32" s="7"/>
      <c r="E32">
        <f t="shared" si="4"/>
        <v>0</v>
      </c>
      <c r="F32" s="6">
        <f t="shared" si="5"/>
        <v>0</v>
      </c>
      <c r="G32" s="3"/>
    </row>
    <row r="33" spans="1:7" ht="15" customHeight="1" thickBot="1">
      <c r="A33" s="45"/>
      <c r="B33" s="42"/>
      <c r="C33" s="13"/>
      <c r="D33" s="14"/>
      <c r="E33">
        <f t="shared" si="4"/>
        <v>0</v>
      </c>
      <c r="F33" s="6">
        <f t="shared" si="5"/>
        <v>0</v>
      </c>
      <c r="G33" s="3"/>
    </row>
    <row r="34" spans="1:7" ht="17.25" thickTop="1" thickBot="1">
      <c r="A34" s="25" t="s">
        <v>35</v>
      </c>
      <c r="B34" s="26">
        <f>SUM(C15:C33)</f>
        <v>0</v>
      </c>
      <c r="C34" s="10"/>
      <c r="E34" s="4"/>
      <c r="F34" s="6">
        <f>SUM(F15:F33)</f>
        <v>0</v>
      </c>
      <c r="G34" s="3"/>
    </row>
    <row r="35" spans="1:7" ht="17.25" thickTop="1" thickBot="1">
      <c r="A35" s="28" t="s">
        <v>36</v>
      </c>
      <c r="B35" s="29" t="str">
        <f>IF(B34=0,"",F34/B34)</f>
        <v/>
      </c>
      <c r="C35" s="4"/>
      <c r="E35" s="4"/>
      <c r="F35"/>
      <c r="G35" s="3"/>
    </row>
    <row r="36" spans="1:7" s="22" customFormat="1" ht="31.5" customHeight="1" thickTop="1" thickBot="1">
      <c r="A36" s="20" t="s">
        <v>37</v>
      </c>
      <c r="B36" s="20"/>
      <c r="C36" s="20"/>
      <c r="D36" s="20"/>
      <c r="E36" s="21"/>
    </row>
    <row r="37" spans="1:7" ht="16.5" thickBot="1">
      <c r="A37" s="53" t="s">
        <v>24</v>
      </c>
      <c r="B37" s="17" t="s">
        <v>25</v>
      </c>
      <c r="C37" s="2" t="s">
        <v>26</v>
      </c>
      <c r="D37" s="2" t="s">
        <v>27</v>
      </c>
      <c r="E37"/>
      <c r="F37"/>
    </row>
    <row r="38" spans="1:7" ht="15">
      <c r="A38" s="54" t="s">
        <v>38</v>
      </c>
      <c r="B38" s="55"/>
      <c r="C38" s="56"/>
      <c r="D38" s="57"/>
      <c r="E38">
        <f t="shared" ref="E38:E48" si="6">IF(OR(LEN(TRIM(D38))&lt;1,LEN(TRIM(D38))&gt;2),0,LOOKUP(TRIM(D38),$E$1:$F$12))</f>
        <v>0</v>
      </c>
      <c r="F38" s="6">
        <f t="shared" ref="F38:F48" si="7">C38*E38</f>
        <v>0</v>
      </c>
    </row>
    <row r="39" spans="1:7" ht="15">
      <c r="A39" s="54" t="s">
        <v>39</v>
      </c>
      <c r="B39" s="55"/>
      <c r="C39" s="56"/>
      <c r="D39" s="57"/>
      <c r="E39">
        <f t="shared" si="6"/>
        <v>0</v>
      </c>
      <c r="F39" s="6">
        <f t="shared" si="7"/>
        <v>0</v>
      </c>
    </row>
    <row r="40" spans="1:7" ht="15">
      <c r="A40" s="54" t="s">
        <v>40</v>
      </c>
      <c r="B40" s="55"/>
      <c r="C40" s="56"/>
      <c r="D40" s="57"/>
      <c r="E40">
        <f t="shared" si="6"/>
        <v>0</v>
      </c>
      <c r="F40" s="6">
        <f t="shared" si="7"/>
        <v>0</v>
      </c>
    </row>
    <row r="41" spans="1:7" ht="15">
      <c r="A41" s="54" t="s">
        <v>41</v>
      </c>
      <c r="B41" s="55"/>
      <c r="C41" s="56"/>
      <c r="D41" s="57"/>
      <c r="E41">
        <f t="shared" si="6"/>
        <v>0</v>
      </c>
      <c r="F41" s="6">
        <f t="shared" si="7"/>
        <v>0</v>
      </c>
    </row>
    <row r="42" spans="1:7" ht="15">
      <c r="A42" s="54" t="s">
        <v>42</v>
      </c>
      <c r="B42" s="55"/>
      <c r="C42" s="56"/>
      <c r="D42" s="57"/>
      <c r="E42">
        <f t="shared" si="6"/>
        <v>0</v>
      </c>
      <c r="F42" s="6">
        <f t="shared" si="7"/>
        <v>0</v>
      </c>
    </row>
    <row r="43" spans="1:7" thickBot="1">
      <c r="A43" s="58" t="s">
        <v>43</v>
      </c>
      <c r="B43" s="58"/>
      <c r="C43" s="59"/>
      <c r="D43" s="60"/>
      <c r="E43">
        <f t="shared" si="6"/>
        <v>0</v>
      </c>
      <c r="F43" s="6">
        <f t="shared" si="7"/>
        <v>0</v>
      </c>
    </row>
    <row r="44" spans="1:7" thickBot="1">
      <c r="A44" s="61" t="s">
        <v>44</v>
      </c>
      <c r="B44" s="62"/>
      <c r="C44" s="63"/>
      <c r="D44" s="64"/>
      <c r="E44">
        <f t="shared" si="6"/>
        <v>0</v>
      </c>
      <c r="F44" s="6">
        <f t="shared" si="7"/>
        <v>0</v>
      </c>
    </row>
    <row r="45" spans="1:7" ht="15">
      <c r="A45" s="54" t="s">
        <v>45</v>
      </c>
      <c r="B45" s="54"/>
      <c r="C45" s="56"/>
      <c r="D45" s="65"/>
      <c r="E45">
        <f t="shared" si="6"/>
        <v>0</v>
      </c>
      <c r="F45" s="6">
        <f t="shared" si="7"/>
        <v>0</v>
      </c>
    </row>
    <row r="46" spans="1:7" thickBot="1">
      <c r="A46" s="54" t="s">
        <v>46</v>
      </c>
      <c r="B46" s="66"/>
      <c r="C46" s="59"/>
      <c r="D46" s="60"/>
      <c r="E46">
        <f t="shared" si="6"/>
        <v>0</v>
      </c>
      <c r="F46" s="6">
        <f t="shared" si="7"/>
        <v>0</v>
      </c>
    </row>
    <row r="47" spans="1:7" thickBot="1">
      <c r="A47" s="67" t="s">
        <v>47</v>
      </c>
      <c r="B47" s="68"/>
      <c r="C47" s="63"/>
      <c r="D47" s="64"/>
      <c r="E47">
        <f t="shared" si="6"/>
        <v>0</v>
      </c>
      <c r="F47" s="6">
        <f t="shared" si="7"/>
        <v>0</v>
      </c>
    </row>
    <row r="48" spans="1:7" thickBot="1">
      <c r="A48" s="67" t="s">
        <v>48</v>
      </c>
      <c r="B48" s="68"/>
      <c r="C48" s="63"/>
      <c r="D48" s="64"/>
      <c r="E48">
        <f t="shared" si="6"/>
        <v>0</v>
      </c>
      <c r="F48" s="6">
        <f t="shared" si="7"/>
        <v>0</v>
      </c>
    </row>
    <row r="49" spans="1:6" ht="17.25" thickTop="1" thickBot="1">
      <c r="A49" s="25" t="s">
        <v>49</v>
      </c>
      <c r="B49" s="26">
        <f>B34+SUM(C38:C48)</f>
        <v>0</v>
      </c>
      <c r="C49" s="27"/>
      <c r="D49" s="4"/>
      <c r="E49"/>
      <c r="F49" s="6">
        <f>F34+SUM(F38:F48)</f>
        <v>0</v>
      </c>
    </row>
    <row r="50" spans="1:6" ht="17.25" thickTop="1" thickBot="1">
      <c r="A50" s="28" t="s">
        <v>50</v>
      </c>
      <c r="B50" s="29" t="str">
        <f>IF(B49=0," ",F49/B49)</f>
        <v xml:space="preserve"> </v>
      </c>
      <c r="D50" s="4"/>
      <c r="E50"/>
      <c r="F50"/>
    </row>
    <row r="51" spans="1:6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174C65-2111-497F-9CAD-FE90E3C35EE4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7EBE2F84-03DC-4465-8730-E9168D287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FB6A12-1B29-4DF3-B00B-1E45C0EE32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2024-08-09T20:09:35Z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