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930563\"/>
    </mc:Choice>
  </mc:AlternateContent>
  <xr:revisionPtr revIDLastSave="0" documentId="13_ncr:1_{BB8E4C2A-922F-4465-9898-CB363BE79504}" xr6:coauthVersionLast="44" xr6:coauthVersionMax="44" xr10:uidLastSave="{00000000-0000-0000-0000-000000000000}"/>
  <bookViews>
    <workbookView xWindow="5280" yWindow="2670" windowWidth="17415" windowHeight="9705" xr2:uid="{00000000-000D-0000-FFFF-FFFF00000000}"/>
  </bookViews>
  <sheets>
    <sheet name="German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30" i="1" l="1"/>
  <c r="E16" i="1"/>
  <c r="E17" i="1"/>
  <c r="E18" i="1"/>
  <c r="E23" i="1"/>
  <c r="E24" i="1"/>
  <c r="E25" i="1"/>
  <c r="E15" i="1"/>
  <c r="F30" i="1" l="1"/>
  <c r="F23" i="1" l="1"/>
  <c r="F24" i="1"/>
  <c r="F25" i="1"/>
  <c r="B26" i="1" l="1"/>
  <c r="F16" i="1"/>
  <c r="F17" i="1"/>
  <c r="F18" i="1"/>
  <c r="F15" i="1"/>
  <c r="B31" i="1" l="1"/>
  <c r="F26" i="1"/>
  <c r="F31" i="1" s="1"/>
  <c r="B32" i="1" l="1"/>
  <c r="B27" i="1"/>
</calcChain>
</file>

<file path=xl/sharedStrings.xml><?xml version="1.0" encoding="utf-8"?>
<sst xmlns="http://schemas.openxmlformats.org/spreadsheetml/2006/main" count="48" uniqueCount="44">
  <si>
    <t>Credits</t>
  </si>
  <si>
    <t>Grade</t>
  </si>
  <si>
    <t>Content Area GPA:</t>
  </si>
  <si>
    <t>Course</t>
  </si>
  <si>
    <t>Quality Factor</t>
  </si>
  <si>
    <t>Quality Pts</t>
  </si>
  <si>
    <t>German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</si>
  <si>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</si>
  <si>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</si>
  <si>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</si>
  <si>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</si>
  <si>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</si>
  <si>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</si>
  <si>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</si>
  <si>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</si>
  <si>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</si>
  <si>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</si>
  <si>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</si>
  <si>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GRMN 101 - Elementary German I</t>
  </si>
  <si>
    <t>GRMN 102D - Elementary German II</t>
  </si>
  <si>
    <t>GRMN 201D - Intermediate German I</t>
  </si>
  <si>
    <t>GRMN 202D - Intermediate German II</t>
  </si>
  <si>
    <t>Professional Coursework</t>
  </si>
  <si>
    <t>Substitute Course (if applicable)</t>
  </si>
  <si>
    <t>Total Credits (Content):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</si>
  <si>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</si>
  <si>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</si>
  <si>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</si>
  <si>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</si>
  <si>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</si>
  <si>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</si>
  <si>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</si>
  <si>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</si>
  <si>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</si>
  <si>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</si>
  <si>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</si>
  <si>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</si>
  <si>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F</t>
  </si>
  <si>
    <t>Catalog Year 2020-21</t>
  </si>
  <si>
    <t>EDM 410 - Methods: K-12 Modern Language</t>
  </si>
  <si>
    <t>Total Credits (Minor):</t>
  </si>
  <si>
    <t>Minor GPA:</t>
  </si>
  <si>
    <t>German Electives (6 credits)</t>
  </si>
  <si>
    <t>Choose two from GRMN 301, GRMN 302, GRMN 303, or GRMN 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</si>
</sst>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 applyAlignment="1"/>
    <xf numFmtId="0" fontId="7" fillId="0" borderId="4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0.140625" style="1" customWidth="1"/>
    <col min="3" max="4" width="10.71093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34" t="s">
        <v>25</v>
      </c>
      <c r="B1" s="21"/>
      <c r="C1" s="21"/>
      <c r="D1" s="21"/>
      <c r="E1" s="16" t="s">
        <v>7</v>
      </c>
      <c r="F1" s="16">
        <v>4</v>
      </c>
    </row>
    <row r="2" spans="1:7" ht="26.25">
      <c r="A2" s="21" t="s">
        <v>6</v>
      </c>
      <c r="B2" s="21"/>
      <c r="C2" s="21"/>
      <c r="D2" s="21"/>
      <c r="E2" s="16" t="s">
        <v>8</v>
      </c>
      <c r="F2" s="16">
        <v>3.7</v>
      </c>
    </row>
    <row r="3" spans="1:7" ht="16.5" thickBot="1">
      <c r="A3" s="42" t="s">
        <v>38</v>
      </c>
      <c r="B3" s="22"/>
      <c r="C3" s="35" t="s">
        <v>26</v>
      </c>
      <c r="D3" s="36"/>
      <c r="E3" s="16" t="s">
        <v>10</v>
      </c>
      <c r="F3" s="16">
        <v>3</v>
      </c>
    </row>
    <row r="4" spans="1:7">
      <c r="A4" s="37" t="s">
        <v>27</v>
      </c>
      <c r="D4" s="9"/>
      <c r="E4" s="16" t="s">
        <v>11</v>
      </c>
      <c r="F4" s="16">
        <v>2.7</v>
      </c>
    </row>
    <row r="5" spans="1:7">
      <c r="A5" s="37" t="s">
        <v>28</v>
      </c>
      <c r="C5" s="38"/>
      <c r="D5" s="38"/>
      <c r="E5" s="16" t="s">
        <v>9</v>
      </c>
      <c r="F5" s="16">
        <v>3.3</v>
      </c>
    </row>
    <row r="6" spans="1:7">
      <c r="A6" s="37" t="s">
        <v>29</v>
      </c>
      <c r="C6" s="38"/>
      <c r="D6" s="38"/>
      <c r="E6" s="16" t="s">
        <v>13</v>
      </c>
      <c r="F6" s="16">
        <v>2</v>
      </c>
    </row>
    <row r="7" spans="1:7">
      <c r="A7" s="39" t="s">
        <v>30</v>
      </c>
      <c r="B7" s="40"/>
      <c r="D7" s="40"/>
      <c r="E7" s="16" t="s">
        <v>14</v>
      </c>
      <c r="F7" s="16">
        <v>1.7</v>
      </c>
    </row>
    <row r="8" spans="1:7">
      <c r="A8" s="39" t="s">
        <v>31</v>
      </c>
      <c r="B8" s="40"/>
      <c r="C8" s="41"/>
      <c r="D8" s="40"/>
      <c r="E8" s="16" t="s">
        <v>12</v>
      </c>
      <c r="F8" s="16">
        <v>2.2999999999999998</v>
      </c>
    </row>
    <row r="9" spans="1:7">
      <c r="A9" s="39" t="s">
        <v>32</v>
      </c>
      <c r="B9" s="40"/>
      <c r="C9" s="41"/>
      <c r="D9" s="40"/>
      <c r="E9" s="16" t="s">
        <v>16</v>
      </c>
      <c r="F9" s="16">
        <v>1</v>
      </c>
    </row>
    <row r="10" spans="1:7">
      <c r="A10" s="39" t="s">
        <v>33</v>
      </c>
      <c r="B10" s="40"/>
      <c r="C10" s="41"/>
      <c r="D10" s="40"/>
      <c r="E10" s="16" t="s">
        <v>17</v>
      </c>
      <c r="F10" s="16">
        <v>0.7</v>
      </c>
    </row>
    <row r="11" spans="1:7">
      <c r="A11" s="39" t="s">
        <v>34</v>
      </c>
      <c r="B11" s="40"/>
      <c r="C11" s="41"/>
      <c r="D11" s="40"/>
      <c r="E11" s="16" t="s">
        <v>15</v>
      </c>
      <c r="F11" s="16">
        <v>1.3</v>
      </c>
    </row>
    <row r="12" spans="1:7" ht="16.5" thickBot="1">
      <c r="A12" s="42" t="s">
        <v>35</v>
      </c>
      <c r="B12" s="43"/>
      <c r="C12" s="44"/>
      <c r="D12" s="43"/>
      <c r="E12" s="16" t="s">
        <v>37</v>
      </c>
      <c r="F12" s="16">
        <v>0</v>
      </c>
    </row>
    <row r="13" spans="1:7" ht="33.75" customHeight="1" thickBot="1">
      <c r="A13" s="23" t="s">
        <v>36</v>
      </c>
      <c r="B13" s="45"/>
      <c r="C13" s="45"/>
      <c r="D13" s="45"/>
      <c r="E13" s="13"/>
      <c r="F13"/>
    </row>
    <row r="14" spans="1:7" ht="18" customHeight="1" thickBot="1">
      <c r="A14" s="26" t="s">
        <v>3</v>
      </c>
      <c r="B14" s="17" t="s">
        <v>23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7" t="s">
        <v>18</v>
      </c>
      <c r="B15" s="46"/>
      <c r="C15" s="10"/>
      <c r="D15" s="8"/>
      <c r="E15" s="11">
        <f t="shared" ref="E15:E18" si="0">IF(OR(LEN(TRIM(D15))&lt;1,LEN(TRIM(D15))&gt;2),0,LOOKUP(TRIM(D15),$E$1:$F$12))</f>
        <v>0</v>
      </c>
      <c r="F15" s="6">
        <f t="shared" ref="F15:F18" si="1">C15*E15</f>
        <v>0</v>
      </c>
    </row>
    <row r="16" spans="1:7" ht="15" customHeight="1">
      <c r="A16" s="48" t="s">
        <v>19</v>
      </c>
      <c r="B16" s="46"/>
      <c r="C16" s="10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48" t="s">
        <v>20</v>
      </c>
      <c r="B17" s="46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48" t="s">
        <v>21</v>
      </c>
      <c r="B18" s="46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18" t="s">
        <v>43</v>
      </c>
      <c r="B19" s="19"/>
      <c r="C19" s="19"/>
      <c r="D19" s="20"/>
      <c r="E19" s="11"/>
      <c r="F19" s="6"/>
      <c r="G19" s="3"/>
    </row>
    <row r="20" spans="1:7" ht="15" customHeight="1">
      <c r="A20" s="50"/>
      <c r="B20" s="46"/>
      <c r="C20" s="10"/>
      <c r="D20" s="8"/>
      <c r="E20" s="11">
        <f>IF(OR(LEN(TRIM(D20))&lt;1,LEN(TRIM(D20))&gt;2),0,LOOKUP(TRIM(D20),$E$1:$F$12))</f>
        <v>0</v>
      </c>
      <c r="F20" s="6">
        <f t="shared" ref="F20:F21" si="2">C20*E20</f>
        <v>0</v>
      </c>
      <c r="G20" s="3"/>
    </row>
    <row r="21" spans="1:7" ht="15" customHeight="1">
      <c r="A21" s="51"/>
      <c r="B21" s="46"/>
      <c r="C21" s="10"/>
      <c r="D21" s="8"/>
      <c r="E21" s="11">
        <f>IF(OR(LEN(TRIM(D21))&lt;1,LEN(TRIM(D21))&gt;2),0,LOOKUP(TRIM(D21),$E$1:$F$12))</f>
        <v>0</v>
      </c>
      <c r="F21" s="6">
        <f t="shared" si="2"/>
        <v>0</v>
      </c>
      <c r="G21" s="3"/>
    </row>
    <row r="22" spans="1:7" ht="15" customHeight="1">
      <c r="A22" s="18" t="s">
        <v>42</v>
      </c>
      <c r="B22" s="19"/>
      <c r="C22" s="19"/>
      <c r="D22" s="20"/>
      <c r="E22" s="11"/>
      <c r="F22" s="6"/>
      <c r="G22" s="3"/>
    </row>
    <row r="23" spans="1:7" ht="15" customHeight="1">
      <c r="A23" s="50"/>
      <c r="B23" s="46"/>
      <c r="C23" s="10"/>
      <c r="D23" s="8"/>
      <c r="E23" s="11">
        <f>IF(OR(LEN(TRIM(D23))&lt;1,LEN(TRIM(D23))&gt;2),0,LOOKUP(TRIM(D23),$E$1:$F$12))</f>
        <v>0</v>
      </c>
      <c r="F23" s="6">
        <f t="shared" ref="F23:F25" si="3">C23*E23</f>
        <v>0</v>
      </c>
      <c r="G23" s="3"/>
    </row>
    <row r="24" spans="1:7" ht="15" customHeight="1">
      <c r="A24" s="51"/>
      <c r="B24" s="46"/>
      <c r="C24" s="10"/>
      <c r="D24" s="8"/>
      <c r="E24" s="11">
        <f>IF(OR(LEN(TRIM(D24))&lt;1,LEN(TRIM(D24))&gt;2),0,LOOKUP(TRIM(D24),$E$1:$F$12))</f>
        <v>0</v>
      </c>
      <c r="F24" s="6">
        <f t="shared" si="3"/>
        <v>0</v>
      </c>
      <c r="G24" s="3"/>
    </row>
    <row r="25" spans="1:7" ht="15" customHeight="1" thickBot="1">
      <c r="A25" s="52"/>
      <c r="B25" s="49"/>
      <c r="C25" s="14"/>
      <c r="D25" s="15"/>
      <c r="E25" s="11">
        <f>IF(OR(LEN(TRIM(D25))&lt;1,LEN(TRIM(D25))&gt;2),0,LOOKUP(TRIM(D25),$E$1:$F$12))</f>
        <v>0</v>
      </c>
      <c r="F25" s="6">
        <f t="shared" si="3"/>
        <v>0</v>
      </c>
      <c r="G25" s="3"/>
    </row>
    <row r="26" spans="1:7" ht="17.25" thickTop="1" thickBot="1">
      <c r="A26" s="29" t="s">
        <v>24</v>
      </c>
      <c r="B26" s="30">
        <f>SUM(C15:C25)</f>
        <v>0</v>
      </c>
      <c r="C26" s="12"/>
      <c r="E26" s="7"/>
      <c r="F26" s="6">
        <f>SUM(F15:F25)</f>
        <v>0</v>
      </c>
      <c r="G26" s="3"/>
    </row>
    <row r="27" spans="1:7" ht="17.25" thickTop="1" thickBot="1">
      <c r="A27" s="32" t="s">
        <v>2</v>
      </c>
      <c r="B27" s="33" t="str">
        <f>IF(B26=0,"",F26/B26)</f>
        <v/>
      </c>
      <c r="C27" s="4"/>
      <c r="E27" s="4"/>
      <c r="F27"/>
      <c r="G27" s="3"/>
    </row>
    <row r="28" spans="1:7" s="25" customFormat="1" ht="31.5" customHeight="1" thickTop="1" thickBot="1">
      <c r="A28" s="23" t="s">
        <v>22</v>
      </c>
      <c r="B28" s="23"/>
      <c r="C28" s="23"/>
      <c r="D28" s="23"/>
      <c r="E28" s="24"/>
    </row>
    <row r="29" spans="1:7" ht="16.5" thickBot="1">
      <c r="A29" s="26" t="s">
        <v>3</v>
      </c>
      <c r="B29" s="17" t="s">
        <v>23</v>
      </c>
      <c r="C29" s="2" t="s">
        <v>0</v>
      </c>
      <c r="D29" s="2" t="s">
        <v>1</v>
      </c>
      <c r="E29"/>
      <c r="F29"/>
    </row>
    <row r="30" spans="1:7" thickBot="1">
      <c r="A30" s="53" t="s">
        <v>39</v>
      </c>
      <c r="B30" s="27"/>
      <c r="C30" s="28"/>
      <c r="D30" s="15"/>
      <c r="E30" s="11">
        <f>IF(OR(LEN(TRIM(D30))&lt;1,LEN(TRIM(D30))&gt;2),0,LOOKUP(TRIM(D30),$E$1:$F$12))</f>
        <v>0</v>
      </c>
      <c r="F30" s="6">
        <f t="shared" ref="F30" si="4">C30*E30</f>
        <v>0</v>
      </c>
    </row>
    <row r="31" spans="1:7" ht="17.25" thickTop="1" thickBot="1">
      <c r="A31" s="29" t="s">
        <v>40</v>
      </c>
      <c r="B31" s="30">
        <f>B26+C30</f>
        <v>0</v>
      </c>
      <c r="C31" s="31"/>
      <c r="D31" s="7"/>
      <c r="E31"/>
      <c r="F31" s="6">
        <f>F26+F30</f>
        <v>0</v>
      </c>
    </row>
    <row r="32" spans="1:7" ht="17.25" thickTop="1" thickBot="1">
      <c r="A32" s="32" t="s">
        <v>41</v>
      </c>
      <c r="B32" s="33" t="str">
        <f>IF(B31=0," ",F31/B31)</f>
        <v xml:space="preserve"> </v>
      </c>
      <c r="D32" s="4"/>
      <c r="E32"/>
      <c r="F32"/>
    </row>
    <row r="33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2020-06-15T17:28:00Z</dcterms:modified>
</cp:coreProperties>
</file>