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15j512\AppData\Local\Box\Box for Office\258344965\FilesFolder\476820636270\"/>
    </mc:Choice>
  </mc:AlternateContent>
  <xr:revisionPtr revIDLastSave="0" documentId="13_ncr:1_{2D82D61C-BD78-423B-8033-D4AD9CE99D4A}" xr6:coauthVersionLast="36" xr6:coauthVersionMax="36" xr10:uidLastSave="{00000000-0000-0000-0000-000000000000}"/>
  <bookViews>
    <workbookView xWindow="705" yWindow="465" windowWidth="28800" windowHeight="12225" xr2:uid="{00000000-000D-0000-FFFF-FFFF00000000}"/>
  </bookViews>
  <sheets>
    <sheet name="Chemistry Minor GPA Calculato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26" i="1" l="1"/>
  <c r="F26" i="1" s="1"/>
  <c r="E21" i="1"/>
  <c r="F21" i="1" s="1"/>
  <c r="E20" i="1"/>
  <c r="F20" i="1" s="1"/>
  <c r="E19" i="1"/>
  <c r="F19" i="1" s="1"/>
  <c r="E18" i="1"/>
  <c r="F18" i="1" s="1"/>
  <c r="E17" i="1"/>
  <c r="F17" i="1" s="1"/>
  <c r="E16" i="1"/>
  <c r="F16" i="1" s="1"/>
  <c r="E15" i="1"/>
  <c r="F15" i="1" s="1"/>
  <c r="B22" i="1" l="1"/>
  <c r="B27" i="1" l="1"/>
  <c r="F22" i="1"/>
  <c r="F27" i="1" s="1"/>
  <c r="B28" i="1" l="1"/>
  <c r="B23" i="1"/>
</calcChain>
</file>

<file path=xl/sharedStrings.xml><?xml version="1.0" encoding="utf-8"?>
<sst xmlns="http://schemas.openxmlformats.org/spreadsheetml/2006/main" count="49" uniqueCount="45">
  <si>
    <t>Credits</t>
  </si>
  <si>
    <t>Grade</t>
  </si>
  <si>
    <t>Content Area GPA:</t>
  </si>
  <si>
    <t>Course</t>
  </si>
  <si>
    <t>Quality Factor</t>
  </si>
  <si>
    <t>Quality Pts</t>
  </si>
  <si>
    <t>Chemistry Teaching - Minor</t>
  </si>
  <si>
    <t>A</t>
  </si>
  <si>
    <t>A-</t>
  </si>
  <si>
    <t>B+</t>
  </si>
  <si>
    <t>B</t>
  </si>
  <si>
    <t>B-</t>
  </si>
  <si>
    <t>C+</t>
  </si>
  <si>
    <t>C</t>
  </si>
  <si>
    <t>C-</t>
  </si>
  <si>
    <t>D-</t>
  </si>
  <si>
    <t>BCH 380 - 	Biochemistry</t>
  </si>
  <si>
    <t>CHMY 141 - College Chemistry I</t>
  </si>
  <si>
    <t>CHMY 143 - College Chemistry II</t>
  </si>
  <si>
    <t>CHMY 211 - Elements of Organic Chemistry</t>
  </si>
  <si>
    <t>CHMY 361 - Elements of Physical Chemistry</t>
  </si>
  <si>
    <t>CHMY 362 - Elements of Physical Chemistry Lab</t>
  </si>
  <si>
    <t>Catalog Year 2019-20</t>
  </si>
  <si>
    <t>Date:</t>
  </si>
  <si>
    <t>Last Name:</t>
  </si>
  <si>
    <t>First Name:</t>
  </si>
  <si>
    <t xml:space="preserve">MSU ID: </t>
  </si>
  <si>
    <t xml:space="preserve">Address: </t>
  </si>
  <si>
    <t>City:</t>
  </si>
  <si>
    <t>State:</t>
  </si>
  <si>
    <t>Zip:</t>
  </si>
  <si>
    <t>Email:</t>
  </si>
  <si>
    <t>Phone:</t>
  </si>
  <si>
    <t>Content Coursework</t>
  </si>
  <si>
    <t>Substitute Course (if applicable)</t>
  </si>
  <si>
    <t>Professional Coursework</t>
  </si>
  <si>
    <t>EDU 497 - Methods</t>
  </si>
  <si>
    <t>Total Credits (Program):</t>
  </si>
  <si>
    <t>Program GPA:</t>
  </si>
  <si>
    <t>Total Credits (Content):</t>
  </si>
  <si>
    <t>CHMY 311 or CHMY 401 - Fundamental Analytical Chem/ Advanced Inorganic Chem</t>
  </si>
  <si>
    <t>Content GPA Calculator and Curriculum Form</t>
  </si>
  <si>
    <t>D</t>
  </si>
  <si>
    <t>D+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</si>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</sst>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2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0"/>
      <color theme="1"/>
      <name val="Calibri "/>
    </font>
    <font>
      <sz val="11"/>
      <color theme="1"/>
      <name val="Calibri 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 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3" fillId="0" borderId="2" xfId="0" applyFont="1" applyBorder="1" applyAlignment="1">
      <alignment horizontal="center"/>
    </xf>
    <xf numFmtId="0" fontId="5" fillId="0" borderId="0" xfId="0" applyFont="1"/>
    <xf numFmtId="0" fontId="4" fillId="0" borderId="0" xfId="0" applyFont="1" applyAlignment="1"/>
    <xf numFmtId="0" fontId="0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0" fontId="4" fillId="0" borderId="5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0" fillId="0" borderId="0" xfId="0" applyFont="1"/>
    <xf numFmtId="0" fontId="4" fillId="0" borderId="7" xfId="0" applyFont="1" applyBorder="1"/>
    <xf numFmtId="0" fontId="7" fillId="0" borderId="0" xfId="0" applyFont="1" applyAlignment="1"/>
    <xf numFmtId="0" fontId="6" fillId="0" borderId="8" xfId="0" applyFont="1" applyBorder="1" applyAlignment="1">
      <alignment horizontal="center" vertical="center"/>
    </xf>
    <xf numFmtId="0" fontId="4" fillId="0" borderId="6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11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6" fillId="0" borderId="9" xfId="0" applyFont="1" applyBorder="1" applyAlignment="1">
      <alignment vertical="center"/>
    </xf>
    <xf numFmtId="0" fontId="2" fillId="0" borderId="0" xfId="0" applyFont="1" applyAlignment="1"/>
    <xf numFmtId="0" fontId="6" fillId="0" borderId="10" xfId="0" applyFont="1" applyBorder="1" applyAlignment="1">
      <alignment vertical="center"/>
    </xf>
    <xf numFmtId="0" fontId="7" fillId="0" borderId="4" xfId="0" applyFont="1" applyBorder="1" applyAlignment="1"/>
    <xf numFmtId="0" fontId="8" fillId="0" borderId="4" xfId="0" applyFont="1" applyBorder="1" applyAlignment="1"/>
    <xf numFmtId="0" fontId="3" fillId="0" borderId="4" xfId="0" applyFont="1" applyBorder="1" applyAlignment="1"/>
    <xf numFmtId="49" fontId="8" fillId="0" borderId="0" xfId="0" applyNumberFormat="1" applyFont="1" applyBorder="1" applyAlignment="1"/>
    <xf numFmtId="49" fontId="8" fillId="0" borderId="0" xfId="0" applyNumberFormat="1" applyFont="1" applyBorder="1" applyAlignment="1">
      <alignment horizontal="left"/>
    </xf>
    <xf numFmtId="0" fontId="8" fillId="0" borderId="0" xfId="0" applyFont="1" applyBorder="1"/>
    <xf numFmtId="49" fontId="0" fillId="0" borderId="0" xfId="0" applyNumberFormat="1"/>
    <xf numFmtId="0" fontId="3" fillId="0" borderId="0" xfId="0" applyFont="1"/>
    <xf numFmtId="0" fontId="8" fillId="0" borderId="4" xfId="0" applyFont="1" applyBorder="1"/>
    <xf numFmtId="49" fontId="0" fillId="0" borderId="4" xfId="0" applyNumberFormat="1" applyBorder="1"/>
    <xf numFmtId="0" fontId="3" fillId="0" borderId="4" xfId="0" applyFont="1" applyBorder="1"/>
    <xf numFmtId="0" fontId="9" fillId="0" borderId="0" xfId="0" applyFont="1" applyBorder="1" applyAlignment="1">
      <alignment vertical="center"/>
    </xf>
    <xf numFmtId="0" fontId="9" fillId="0" borderId="0" xfId="0" applyFont="1" applyBorder="1" applyAlignment="1"/>
    <xf numFmtId="0" fontId="3" fillId="0" borderId="2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12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6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/>
    </xf>
    <xf numFmtId="0" fontId="8" fillId="0" borderId="15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/>
    </xf>
    <xf numFmtId="0" fontId="1" fillId="0" borderId="17" xfId="0" applyFont="1" applyBorder="1"/>
    <xf numFmtId="0" fontId="8" fillId="0" borderId="18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/>
    </xf>
    <xf numFmtId="0" fontId="6" fillId="0" borderId="14" xfId="0" applyFont="1" applyBorder="1" applyAlignment="1">
      <alignment horizontal="center" vertical="center"/>
    </xf>
    <xf numFmtId="0" fontId="6" fillId="0" borderId="3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20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21" xfId="0" applyFont="1" applyBorder="1" applyAlignment="1">
      <alignment vertical="center" wrapText="1"/>
    </xf>
    <xf numFmtId="49" fontId="2" fillId="0" borderId="0" xfId="0" applyNumberFormat="1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9"/>
  <sheetViews>
    <sheetView tabSelected="1" view="pageLayout" zoomScale="85" zoomScaleNormal="100" zoomScalePageLayoutView="85" workbookViewId="0"/>
  </sheetViews>
  <sheetFormatPr defaultColWidth="8.85546875" defaultRowHeight="15.75"/>
  <cols>
    <col min="1" max="2" width="48.7109375" style="1" customWidth="1"/>
    <col min="3" max="4" width="12.85546875" style="1" customWidth="1"/>
    <col min="5" max="5" width="10.7109375" style="9" hidden="1" customWidth="1"/>
    <col min="6" max="6" width="9.140625" style="1" hidden="1" customWidth="1"/>
    <col min="7" max="12" width="8.85546875" customWidth="1"/>
  </cols>
  <sheetData>
    <row r="1" spans="1:7" ht="26.25">
      <c r="A1" s="53" t="s">
        <v>41</v>
      </c>
      <c r="B1" s="20"/>
      <c r="C1" s="20"/>
      <c r="D1" s="20"/>
      <c r="E1" s="17" t="s">
        <v>7</v>
      </c>
      <c r="F1" s="17">
        <v>4</v>
      </c>
    </row>
    <row r="2" spans="1:7" ht="26.25">
      <c r="A2" s="20" t="s">
        <v>6</v>
      </c>
      <c r="B2" s="20"/>
      <c r="C2" s="20"/>
      <c r="D2" s="20"/>
      <c r="E2" s="17" t="s">
        <v>8</v>
      </c>
      <c r="F2" s="17">
        <v>3.7</v>
      </c>
    </row>
    <row r="3" spans="1:7" ht="16.5" thickBot="1">
      <c r="A3" s="23" t="s">
        <v>22</v>
      </c>
      <c r="B3" s="22"/>
      <c r="C3" s="23" t="s">
        <v>23</v>
      </c>
      <c r="D3" s="24"/>
      <c r="E3" s="17" t="s">
        <v>10</v>
      </c>
      <c r="F3" s="17">
        <v>3</v>
      </c>
    </row>
    <row r="4" spans="1:7">
      <c r="A4" s="25" t="s">
        <v>24</v>
      </c>
      <c r="D4" s="9"/>
      <c r="E4" s="17" t="s">
        <v>11</v>
      </c>
      <c r="F4" s="17">
        <v>2.7</v>
      </c>
    </row>
    <row r="5" spans="1:7">
      <c r="A5" s="25" t="s">
        <v>25</v>
      </c>
      <c r="C5" s="26"/>
      <c r="D5" s="26"/>
      <c r="E5" s="17" t="s">
        <v>9</v>
      </c>
      <c r="F5" s="17">
        <v>3.3</v>
      </c>
    </row>
    <row r="6" spans="1:7">
      <c r="A6" s="25" t="s">
        <v>26</v>
      </c>
      <c r="C6" s="26"/>
      <c r="D6" s="26"/>
      <c r="E6" s="17" t="s">
        <v>13</v>
      </c>
      <c r="F6" s="17">
        <v>2</v>
      </c>
    </row>
    <row r="7" spans="1:7">
      <c r="A7" s="27" t="s">
        <v>27</v>
      </c>
      <c r="B7" s="28"/>
      <c r="D7" s="28"/>
      <c r="E7" s="17" t="s">
        <v>14</v>
      </c>
      <c r="F7" s="17">
        <v>1.7</v>
      </c>
    </row>
    <row r="8" spans="1:7">
      <c r="A8" s="27" t="s">
        <v>28</v>
      </c>
      <c r="B8" s="28"/>
      <c r="C8" s="29"/>
      <c r="D8" s="28"/>
      <c r="E8" s="17" t="s">
        <v>12</v>
      </c>
      <c r="F8" s="17">
        <v>2.2999999999999998</v>
      </c>
    </row>
    <row r="9" spans="1:7">
      <c r="A9" s="27" t="s">
        <v>29</v>
      </c>
      <c r="B9" s="28"/>
      <c r="C9" s="29"/>
      <c r="D9" s="28"/>
      <c r="E9" s="17" t="s">
        <v>42</v>
      </c>
      <c r="F9" s="17">
        <v>1</v>
      </c>
    </row>
    <row r="10" spans="1:7">
      <c r="A10" s="27" t="s">
        <v>30</v>
      </c>
      <c r="B10" s="28"/>
      <c r="C10" s="29"/>
      <c r="D10" s="28"/>
      <c r="E10" s="17" t="s">
        <v>15</v>
      </c>
      <c r="F10" s="17">
        <v>0.7</v>
      </c>
    </row>
    <row r="11" spans="1:7">
      <c r="A11" s="27" t="s">
        <v>31</v>
      </c>
      <c r="B11" s="28"/>
      <c r="C11" s="29"/>
      <c r="D11" s="28"/>
      <c r="E11" s="17" t="s">
        <v>43</v>
      </c>
      <c r="F11" s="17">
        <v>1.3</v>
      </c>
    </row>
    <row r="12" spans="1:7" ht="16.5" thickBot="1">
      <c r="A12" s="30" t="s">
        <v>32</v>
      </c>
      <c r="B12" s="31"/>
      <c r="C12" s="32"/>
      <c r="D12" s="31"/>
      <c r="E12" s="17" t="s">
        <v>44</v>
      </c>
      <c r="F12" s="17">
        <v>0</v>
      </c>
    </row>
    <row r="13" spans="1:7" ht="33.75" customHeight="1" thickBot="1">
      <c r="A13" s="33" t="s">
        <v>33</v>
      </c>
      <c r="B13" s="34"/>
      <c r="C13" s="34"/>
      <c r="D13" s="34"/>
      <c r="E13" s="13"/>
      <c r="F13"/>
    </row>
    <row r="14" spans="1:7" ht="18" customHeight="1" thickBot="1">
      <c r="A14" s="35" t="s">
        <v>3</v>
      </c>
      <c r="B14" s="18" t="s">
        <v>34</v>
      </c>
      <c r="C14" s="2" t="s">
        <v>0</v>
      </c>
      <c r="D14" s="2" t="s">
        <v>1</v>
      </c>
      <c r="E14" s="5" t="s">
        <v>4</v>
      </c>
      <c r="F14" s="5" t="s">
        <v>5</v>
      </c>
    </row>
    <row r="15" spans="1:7" ht="18" customHeight="1" thickBot="1">
      <c r="A15" s="49" t="s">
        <v>16</v>
      </c>
      <c r="B15" s="48"/>
      <c r="C15" s="14"/>
      <c r="D15" s="16"/>
      <c r="E15" s="11">
        <f>IF(OR(LEN(TRIM(D15))&lt;1,LEN(TRIM(D15))&gt;2),0,LOOKUP(TRIM(D15),$E$1:$F$12))</f>
        <v>0</v>
      </c>
      <c r="F15" s="6">
        <f t="shared" ref="F15:F21" si="0">C15*E15</f>
        <v>0</v>
      </c>
    </row>
    <row r="16" spans="1:7" ht="15" customHeight="1">
      <c r="A16" s="50" t="s">
        <v>17</v>
      </c>
      <c r="B16" s="21"/>
      <c r="C16" s="10"/>
      <c r="D16" s="15"/>
      <c r="E16" s="11">
        <f>IF(OR(LEN(TRIM(D16))&lt;1,LEN(TRIM(D16))&gt;2),0,LOOKUP(TRIM(D16),$E$1:$F$12))</f>
        <v>0</v>
      </c>
      <c r="F16" s="6">
        <f t="shared" si="0"/>
        <v>0</v>
      </c>
      <c r="G16" s="3"/>
    </row>
    <row r="17" spans="1:7" ht="15" customHeight="1">
      <c r="A17" s="51" t="s">
        <v>18</v>
      </c>
      <c r="B17" s="19"/>
      <c r="C17" s="10"/>
      <c r="D17" s="8"/>
      <c r="E17" s="11">
        <f>IF(OR(LEN(TRIM(D17))&lt;1,LEN(TRIM(D17))&gt;2),0,LOOKUP(TRIM(D17),$E$1:$F$12))</f>
        <v>0</v>
      </c>
      <c r="F17" s="6">
        <f t="shared" si="0"/>
        <v>0</v>
      </c>
      <c r="G17" s="3"/>
    </row>
    <row r="18" spans="1:7" ht="15" customHeight="1">
      <c r="A18" s="51" t="s">
        <v>19</v>
      </c>
      <c r="B18" s="19"/>
      <c r="C18" s="10"/>
      <c r="D18" s="8"/>
      <c r="E18" s="11">
        <f>IF(OR(LEN(TRIM(D18))&lt;1,LEN(TRIM(D18))&gt;2),0,LOOKUP(TRIM(D18),$E$1:$F$12))</f>
        <v>0</v>
      </c>
      <c r="F18" s="6">
        <f t="shared" si="0"/>
        <v>0</v>
      </c>
      <c r="G18" s="3"/>
    </row>
    <row r="19" spans="1:7" ht="15" customHeight="1">
      <c r="A19" s="51" t="s">
        <v>20</v>
      </c>
      <c r="B19" s="19"/>
      <c r="C19" s="10"/>
      <c r="D19" s="8"/>
      <c r="E19" s="11">
        <f>IF(OR(LEN(TRIM(D19))&lt;1,LEN(TRIM(D19))&gt;2),0,LOOKUP(TRIM(D19),$E$1:$F$12))</f>
        <v>0</v>
      </c>
      <c r="F19" s="6">
        <f t="shared" si="0"/>
        <v>0</v>
      </c>
      <c r="G19" s="3"/>
    </row>
    <row r="20" spans="1:7" ht="15" customHeight="1">
      <c r="A20" s="51" t="s">
        <v>21</v>
      </c>
      <c r="B20" s="19"/>
      <c r="C20" s="10"/>
      <c r="D20" s="8"/>
      <c r="E20" s="11">
        <f>IF(OR(LEN(TRIM(D20))&lt;1,LEN(TRIM(D20))&gt;2),0,LOOKUP(TRIM(D20),$E$1:$F$12))</f>
        <v>0</v>
      </c>
      <c r="F20" s="6">
        <f t="shared" si="0"/>
        <v>0</v>
      </c>
      <c r="G20" s="3"/>
    </row>
    <row r="21" spans="1:7" ht="26.25" thickBot="1">
      <c r="A21" s="52" t="s">
        <v>40</v>
      </c>
      <c r="B21" s="19"/>
      <c r="C21" s="10"/>
      <c r="D21" s="47"/>
      <c r="E21" s="11">
        <f>IF(OR(LEN(TRIM(D21))&lt;1,LEN(TRIM(D21))&gt;2),0,LOOKUP(TRIM(D21),$E$1:$F$12))</f>
        <v>0</v>
      </c>
      <c r="F21" s="6">
        <f t="shared" si="0"/>
        <v>0</v>
      </c>
      <c r="G21" s="3"/>
    </row>
    <row r="22" spans="1:7" ht="17.25" thickTop="1" thickBot="1">
      <c r="A22" s="42" t="s">
        <v>39</v>
      </c>
      <c r="B22" s="43">
        <f>SUM(C15:C21)</f>
        <v>0</v>
      </c>
      <c r="C22" s="12"/>
      <c r="E22" s="7"/>
      <c r="F22" s="6">
        <f>SUM(F15:F21)</f>
        <v>0</v>
      </c>
      <c r="G22" s="3"/>
    </row>
    <row r="23" spans="1:7" ht="17.25" thickTop="1" thickBot="1">
      <c r="A23" s="45" t="s">
        <v>2</v>
      </c>
      <c r="B23" s="46" t="str">
        <f>IF(B22=0,"",F22/B22)</f>
        <v/>
      </c>
      <c r="C23" s="4"/>
      <c r="E23" s="4"/>
      <c r="F23"/>
      <c r="G23" s="3"/>
    </row>
    <row r="24" spans="1:7" s="37" customFormat="1" ht="31.5" customHeight="1" thickTop="1" thickBot="1">
      <c r="A24" s="33" t="s">
        <v>35</v>
      </c>
      <c r="B24" s="33"/>
      <c r="C24" s="33"/>
      <c r="D24" s="33"/>
      <c r="E24" s="36"/>
    </row>
    <row r="25" spans="1:7" ht="16.5" thickBot="1">
      <c r="A25" s="35" t="s">
        <v>3</v>
      </c>
      <c r="B25" s="18" t="s">
        <v>34</v>
      </c>
      <c r="C25" s="2" t="s">
        <v>0</v>
      </c>
      <c r="D25" s="2" t="s">
        <v>1</v>
      </c>
      <c r="E25"/>
      <c r="F25"/>
    </row>
    <row r="26" spans="1:7" thickBot="1">
      <c r="A26" s="38" t="s">
        <v>36</v>
      </c>
      <c r="B26" s="39"/>
      <c r="C26" s="40"/>
      <c r="D26" s="41"/>
      <c r="E26" s="11">
        <f>IF(OR(LEN(TRIM(D26))&lt;1,LEN(TRIM(D26))&gt;2),0,LOOKUP(TRIM(D26),$E$1:$F$12))</f>
        <v>0</v>
      </c>
      <c r="F26" s="6">
        <f>C26*E26</f>
        <v>0</v>
      </c>
    </row>
    <row r="27" spans="1:7" ht="17.25" thickTop="1" thickBot="1">
      <c r="A27" s="42" t="s">
        <v>37</v>
      </c>
      <c r="B27" s="43">
        <f>B22+C26</f>
        <v>0</v>
      </c>
      <c r="C27" s="44"/>
      <c r="D27" s="7"/>
      <c r="E27"/>
      <c r="F27" s="6">
        <f>F22+F26</f>
        <v>0</v>
      </c>
    </row>
    <row r="28" spans="1:7" ht="17.25" thickTop="1" thickBot="1">
      <c r="A28" s="45" t="s">
        <v>38</v>
      </c>
      <c r="B28" s="46" t="str">
        <f>IF(B27=0," ",F27/B27)</f>
        <v xml:space="preserve"> </v>
      </c>
      <c r="D28" s="4"/>
      <c r="E28"/>
      <c r="F28"/>
    </row>
    <row r="29" spans="1:7" ht="16.5" thickTop="1"/>
  </sheetData>
  <pageMargins left="0.7" right="0.7" top="0.75" bottom="0.75" header="0.3" footer="0.3"/>
  <pageSetup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Chemistry Minor GPA Calculator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Madero, Rosemary</dc:creator>
  <cp:lastModifiedBy>David Reese</cp:lastModifiedBy>
  <cp:lastPrinted>2018-07-07T17:02:10Z</cp:lastPrinted>
  <dcterms:created xsi:type="dcterms:W3CDTF">2018-05-31T17:43:32Z</dcterms:created>
  <dcterms:modified xsi:type="dcterms:W3CDTF">2019-07-12T20:53:06Z</dcterms:modified>
</cp:coreProperties>
</file>